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Details of ongoing projects" sheetId="4" r:id="rId1"/>
  </sheets>
  <definedNames>
    <definedName name="_xlnm.Print_Area" localSheetId="0">'Details of ongoing projects'!$A$1:$J$20</definedName>
  </definedNames>
  <calcPr calcId="124519"/>
</workbook>
</file>

<file path=xl/calcChain.xml><?xml version="1.0" encoding="utf-8"?>
<calcChain xmlns="http://schemas.openxmlformats.org/spreadsheetml/2006/main">
  <c r="H14" i="4"/>
  <c r="G14"/>
  <c r="F14"/>
  <c r="E14"/>
  <c r="D14"/>
  <c r="F4"/>
  <c r="F5"/>
  <c r="F6"/>
  <c r="F7"/>
  <c r="F8"/>
  <c r="F9"/>
  <c r="F10"/>
  <c r="F11"/>
  <c r="F12"/>
  <c r="F13"/>
  <c r="F3"/>
  <c r="G4"/>
  <c r="G5"/>
  <c r="G6"/>
  <c r="G7"/>
  <c r="G8"/>
  <c r="G9"/>
  <c r="G10"/>
  <c r="G11"/>
  <c r="G12"/>
  <c r="G13"/>
  <c r="G3"/>
</calcChain>
</file>

<file path=xl/sharedStrings.xml><?xml version="1.0" encoding="utf-8"?>
<sst xmlns="http://schemas.openxmlformats.org/spreadsheetml/2006/main" count="48" uniqueCount="37">
  <si>
    <t>State</t>
  </si>
  <si>
    <t>Karnataka</t>
  </si>
  <si>
    <t>Odisha</t>
  </si>
  <si>
    <t>Andhra Pradesh</t>
  </si>
  <si>
    <t>Telangana</t>
  </si>
  <si>
    <t>Rajasthan</t>
  </si>
  <si>
    <t>Uttar Pradesh</t>
  </si>
  <si>
    <t xml:space="preserve">Sl. No. </t>
  </si>
  <si>
    <t>Date of completion</t>
  </si>
  <si>
    <t>DETAILS OF ONGOING PROJECTS (RS. IN CRORES).</t>
  </si>
  <si>
    <t>Tenali</t>
  </si>
  <si>
    <t>Chhattisgarh</t>
  </si>
  <si>
    <t>Narayanpur</t>
  </si>
  <si>
    <t>Hasaud,Janjgir</t>
  </si>
  <si>
    <t>Himachal Pradesh</t>
  </si>
  <si>
    <t>Chikodi</t>
  </si>
  <si>
    <t>No.2 Sambalpur</t>
  </si>
  <si>
    <t>Hanumangarh</t>
  </si>
  <si>
    <t>Miryalaguda</t>
  </si>
  <si>
    <t>Sharawasti</t>
  </si>
  <si>
    <t>Gangrani</t>
  </si>
  <si>
    <t>Yet to start</t>
  </si>
  <si>
    <t>Sirsilla</t>
  </si>
  <si>
    <t>Saloh</t>
  </si>
  <si>
    <t>March, 2021</t>
  </si>
  <si>
    <t>Name of Project Construction of school building, staff quarters, boundary wall etc of KV</t>
  </si>
  <si>
    <t>Cost of Project (Rs. In Crore)</t>
  </si>
  <si>
    <t>Amount already spent               (Rs. In Crore)</t>
  </si>
  <si>
    <t>Balance amount required               (Rs. In Crore)</t>
  </si>
  <si>
    <t>Finance         (Rs. In Crore)</t>
  </si>
  <si>
    <t>Present status/ Physical progress as on date</t>
  </si>
  <si>
    <t>March, 2019</t>
  </si>
  <si>
    <t>June, 2019</t>
  </si>
  <si>
    <t>Oct., 2019</t>
  </si>
  <si>
    <t>15.10.2018</t>
  </si>
  <si>
    <t>Amount already spent</t>
  </si>
  <si>
    <t>Nov, 2018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</si>
</sst>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9" fontId="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view="pageBreakPreview" zoomScaleSheetLayoutView="100" workbookViewId="0">
      <selection activeCell="D10" sqref="D10"/>
    </sheetView>
  </sheetViews>
  <sheetFormatPr defaultRowHeight="15"/>
  <cols>
    <col min="1" max="1" width="6.85546875" customWidth="1"/>
    <col min="2" max="2" width="18.140625" customWidth="1"/>
    <col min="3" max="3" width="25.7109375" style="5" customWidth="1"/>
    <col min="4" max="4" width="15.42578125" customWidth="1"/>
    <col min="5" max="5" width="14.85546875" hidden="1" customWidth="1"/>
    <col min="6" max="6" width="14.85546875" customWidth="1"/>
    <col min="7" max="7" width="16.28515625" customWidth="1"/>
    <col min="8" max="8" width="13.28515625" customWidth="1"/>
    <col min="9" max="9" width="13.5703125" customWidth="1"/>
    <col min="10" max="10" width="15.5703125" customWidth="1"/>
  </cols>
  <sheetData>
    <row r="1" spans="1:11" ht="33" customHeight="1">
      <c r="A1" s="14" t="s">
        <v>9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s="11" customFormat="1" ht="66.75" customHeight="1">
      <c r="A2" s="6" t="s">
        <v>7</v>
      </c>
      <c r="B2" s="7" t="s">
        <v>0</v>
      </c>
      <c r="C2" s="8" t="s">
        <v>25</v>
      </c>
      <c r="D2" s="8" t="s">
        <v>26</v>
      </c>
      <c r="E2" s="8" t="s">
        <v>27</v>
      </c>
      <c r="F2" s="8" t="s">
        <v>35</v>
      </c>
      <c r="G2" s="8" t="s">
        <v>28</v>
      </c>
      <c r="H2" s="9" t="s">
        <v>29</v>
      </c>
      <c r="I2" s="9" t="s">
        <v>8</v>
      </c>
      <c r="J2" s="9" t="s">
        <v>30</v>
      </c>
      <c r="K2" s="10"/>
    </row>
    <row r="3" spans="1:11" s="4" customFormat="1" ht="24.95" customHeight="1">
      <c r="A3" s="1">
        <v>1</v>
      </c>
      <c r="B3" s="2" t="s">
        <v>3</v>
      </c>
      <c r="C3" s="1" t="s">
        <v>10</v>
      </c>
      <c r="D3" s="3">
        <v>16.010000000000002</v>
      </c>
      <c r="E3" s="3">
        <v>14.2</v>
      </c>
      <c r="F3" s="3">
        <f>+D3-G3</f>
        <v>14.2</v>
      </c>
      <c r="G3" s="3">
        <f>D3-E3</f>
        <v>1.8100000000000023</v>
      </c>
      <c r="H3" s="2">
        <v>1.8100000000000023</v>
      </c>
      <c r="I3" s="1" t="s">
        <v>31</v>
      </c>
      <c r="J3" s="12">
        <v>0.79</v>
      </c>
    </row>
    <row r="4" spans="1:11" s="4" customFormat="1" ht="24.95" customHeight="1">
      <c r="A4" s="1">
        <v>2</v>
      </c>
      <c r="B4" s="2" t="s">
        <v>11</v>
      </c>
      <c r="C4" s="1" t="s">
        <v>12</v>
      </c>
      <c r="D4" s="1">
        <v>16.940000000000001</v>
      </c>
      <c r="E4" s="3">
        <v>4.2</v>
      </c>
      <c r="F4" s="3">
        <f t="shared" ref="F4:F13" si="0">+D4-G4</f>
        <v>4.1999999999999993</v>
      </c>
      <c r="G4" s="3">
        <f t="shared" ref="G4:G13" si="1">D4-E4</f>
        <v>12.740000000000002</v>
      </c>
      <c r="H4" s="2">
        <v>12.740000000000002</v>
      </c>
      <c r="I4" s="1" t="s">
        <v>32</v>
      </c>
      <c r="J4" s="12">
        <v>0.4</v>
      </c>
    </row>
    <row r="5" spans="1:11" s="4" customFormat="1" ht="24.95" customHeight="1">
      <c r="A5" s="1">
        <v>3</v>
      </c>
      <c r="B5" s="2" t="s">
        <v>11</v>
      </c>
      <c r="C5" s="1" t="s">
        <v>13</v>
      </c>
      <c r="D5" s="1">
        <v>15.97</v>
      </c>
      <c r="E5" s="3">
        <v>12.2</v>
      </c>
      <c r="F5" s="3">
        <f t="shared" si="0"/>
        <v>12.2</v>
      </c>
      <c r="G5" s="3">
        <f t="shared" si="1"/>
        <v>3.7700000000000014</v>
      </c>
      <c r="H5" s="2">
        <v>3.7700000000000014</v>
      </c>
      <c r="I5" s="1" t="s">
        <v>36</v>
      </c>
      <c r="J5" s="12">
        <v>0.95</v>
      </c>
    </row>
    <row r="6" spans="1:11" s="4" customFormat="1" ht="24.95" customHeight="1">
      <c r="A6" s="1">
        <v>4</v>
      </c>
      <c r="B6" s="2" t="s">
        <v>14</v>
      </c>
      <c r="C6" s="1" t="s">
        <v>23</v>
      </c>
      <c r="D6" s="1">
        <v>16.21</v>
      </c>
      <c r="E6" s="3">
        <v>0</v>
      </c>
      <c r="F6" s="3">
        <f t="shared" si="0"/>
        <v>0</v>
      </c>
      <c r="G6" s="3">
        <f t="shared" si="1"/>
        <v>16.21</v>
      </c>
      <c r="H6" s="2">
        <v>16.21</v>
      </c>
      <c r="I6" s="1" t="s">
        <v>24</v>
      </c>
      <c r="J6" s="1" t="s">
        <v>21</v>
      </c>
    </row>
    <row r="7" spans="1:11" s="4" customFormat="1" ht="24.95" customHeight="1">
      <c r="A7" s="1">
        <v>5</v>
      </c>
      <c r="B7" s="2" t="s">
        <v>1</v>
      </c>
      <c r="C7" s="1" t="s">
        <v>15</v>
      </c>
      <c r="D7" s="1">
        <v>17.11</v>
      </c>
      <c r="E7" s="3">
        <v>6.2</v>
      </c>
      <c r="F7" s="3">
        <f t="shared" si="0"/>
        <v>6.1999999999999993</v>
      </c>
      <c r="G7" s="3">
        <f t="shared" si="1"/>
        <v>10.91</v>
      </c>
      <c r="H7" s="2">
        <v>10.91</v>
      </c>
      <c r="I7" s="1" t="s">
        <v>33</v>
      </c>
      <c r="J7" s="12">
        <v>0.22</v>
      </c>
    </row>
    <row r="8" spans="1:11" s="4" customFormat="1" ht="24.95" customHeight="1">
      <c r="A8" s="1">
        <v>6</v>
      </c>
      <c r="B8" s="2" t="s">
        <v>2</v>
      </c>
      <c r="C8" s="1" t="s">
        <v>16</v>
      </c>
      <c r="D8" s="1">
        <v>16.46</v>
      </c>
      <c r="E8" s="3">
        <v>2.2000000000000002</v>
      </c>
      <c r="F8" s="3">
        <f t="shared" si="0"/>
        <v>2.1999999999999993</v>
      </c>
      <c r="G8" s="3">
        <f t="shared" si="1"/>
        <v>14.260000000000002</v>
      </c>
      <c r="H8" s="2">
        <v>14.260000000000002</v>
      </c>
      <c r="I8" s="1" t="s">
        <v>31</v>
      </c>
      <c r="J8" s="12">
        <v>0.5</v>
      </c>
    </row>
    <row r="9" spans="1:11" s="4" customFormat="1" ht="24.95" customHeight="1">
      <c r="A9" s="1">
        <v>7</v>
      </c>
      <c r="B9" s="2" t="s">
        <v>5</v>
      </c>
      <c r="C9" s="1" t="s">
        <v>17</v>
      </c>
      <c r="D9" s="1">
        <v>16.05</v>
      </c>
      <c r="E9" s="3">
        <v>8.1999999999999993</v>
      </c>
      <c r="F9" s="3">
        <f t="shared" si="0"/>
        <v>8.1999999999999993</v>
      </c>
      <c r="G9" s="3">
        <f t="shared" si="1"/>
        <v>7.8500000000000014</v>
      </c>
      <c r="H9" s="2">
        <v>7.8500000000000014</v>
      </c>
      <c r="I9" s="1" t="s">
        <v>31</v>
      </c>
      <c r="J9" s="12">
        <v>0.83</v>
      </c>
    </row>
    <row r="10" spans="1:11" s="4" customFormat="1" ht="24.95" customHeight="1">
      <c r="A10" s="1">
        <v>8</v>
      </c>
      <c r="B10" s="2" t="s">
        <v>4</v>
      </c>
      <c r="C10" s="1" t="s">
        <v>18</v>
      </c>
      <c r="D10" s="1">
        <v>15.25</v>
      </c>
      <c r="E10" s="3">
        <v>10.199999999999999</v>
      </c>
      <c r="F10" s="3">
        <f t="shared" si="0"/>
        <v>10.199999999999999</v>
      </c>
      <c r="G10" s="3">
        <f t="shared" si="1"/>
        <v>5.0500000000000007</v>
      </c>
      <c r="H10" s="2">
        <v>5.0500000000000007</v>
      </c>
      <c r="I10" s="1" t="s">
        <v>31</v>
      </c>
      <c r="J10" s="12">
        <v>0.63</v>
      </c>
    </row>
    <row r="11" spans="1:11" s="4" customFormat="1" ht="24.95" customHeight="1">
      <c r="A11" s="1">
        <v>9</v>
      </c>
      <c r="B11" s="2" t="s">
        <v>4</v>
      </c>
      <c r="C11" s="1" t="s">
        <v>22</v>
      </c>
      <c r="D11" s="1">
        <v>16.52</v>
      </c>
      <c r="E11" s="3">
        <v>0</v>
      </c>
      <c r="F11" s="3">
        <f t="shared" si="0"/>
        <v>0</v>
      </c>
      <c r="G11" s="3">
        <f t="shared" si="1"/>
        <v>16.52</v>
      </c>
      <c r="H11" s="2">
        <v>16.52</v>
      </c>
      <c r="I11" s="1" t="s">
        <v>24</v>
      </c>
      <c r="J11" s="1" t="s">
        <v>21</v>
      </c>
    </row>
    <row r="12" spans="1:11" s="4" customFormat="1" ht="24.95" customHeight="1">
      <c r="A12" s="1">
        <v>10</v>
      </c>
      <c r="B12" s="2" t="s">
        <v>6</v>
      </c>
      <c r="C12" s="1" t="s">
        <v>19</v>
      </c>
      <c r="D12" s="1">
        <v>15.85</v>
      </c>
      <c r="E12" s="3">
        <v>0.2</v>
      </c>
      <c r="F12" s="3">
        <f t="shared" si="0"/>
        <v>0.19999999999999929</v>
      </c>
      <c r="G12" s="3">
        <f t="shared" si="1"/>
        <v>15.65</v>
      </c>
      <c r="H12" s="2">
        <v>15.65</v>
      </c>
      <c r="I12" s="1" t="s">
        <v>24</v>
      </c>
      <c r="J12" s="12">
        <v>0.04</v>
      </c>
    </row>
    <row r="13" spans="1:11" s="4" customFormat="1" ht="24.95" customHeight="1">
      <c r="A13" s="1">
        <v>11</v>
      </c>
      <c r="B13" s="2" t="s">
        <v>6</v>
      </c>
      <c r="C13" s="1" t="s">
        <v>20</v>
      </c>
      <c r="D13" s="1">
        <v>16.809999999999999</v>
      </c>
      <c r="E13" s="3">
        <v>0.2</v>
      </c>
      <c r="F13" s="3">
        <f t="shared" si="0"/>
        <v>0.19999999999999929</v>
      </c>
      <c r="G13" s="3">
        <f t="shared" si="1"/>
        <v>16.61</v>
      </c>
      <c r="H13" s="2">
        <v>16.61</v>
      </c>
      <c r="I13" s="1" t="s">
        <v>24</v>
      </c>
      <c r="J13" s="1" t="s">
        <v>21</v>
      </c>
    </row>
    <row r="14" spans="1:11" s="4" customFormat="1" ht="24.95" customHeight="1">
      <c r="A14" s="2"/>
      <c r="B14" s="2"/>
      <c r="C14" s="1"/>
      <c r="D14" s="13">
        <f>SUM(D3:D13)</f>
        <v>179.18</v>
      </c>
      <c r="E14" s="13">
        <f t="shared" ref="E14:H14" si="2">SUM(E3:E13)</f>
        <v>57.800000000000011</v>
      </c>
      <c r="F14" s="13">
        <f t="shared" si="2"/>
        <v>57.800000000000011</v>
      </c>
      <c r="G14" s="13">
        <f t="shared" si="2"/>
        <v>121.38000000000001</v>
      </c>
      <c r="H14" s="13">
        <f t="shared" si="2"/>
        <v>121.38000000000001</v>
      </c>
      <c r="I14" s="2"/>
      <c r="J14" s="2"/>
    </row>
    <row r="15" spans="1:11" s="4" customFormat="1">
      <c r="C15" s="5"/>
    </row>
    <row r="20" spans="2:2">
      <c r="B20" t="s">
        <v>34</v>
      </c>
    </row>
  </sheetData>
  <mergeCells count="1">
    <mergeCell ref="A1:J1"/>
  </mergeCells>
  <pageMargins left="0.51181102362204722" right="0.11811023622047245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Details of ongoing projects</vt:lpstr>
      <vt:lpstr>'Details of ongoing projects'!Print_Area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2018-10-28T23:25:17Z</dcterms:modified>
</cp:coreProperties>
</file>